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0"/>
  <workbookPr/>
  <mc:AlternateContent xmlns:mc="http://schemas.openxmlformats.org/markup-compatibility/2006">
    <mc:Choice Requires="x15">
      <x15ac:absPath xmlns:x15ac="http://schemas.microsoft.com/office/spreadsheetml/2010/11/ac" url="C:\Users\47911250035\Desktop\Pooleliolevad hanked\2024 hanked\Spordiinventari hooldus\Viimane välja saadetav\"/>
    </mc:Choice>
  </mc:AlternateContent>
  <xr:revisionPtr revIDLastSave="0" documentId="13_ncr:1_{42176B76-3369-4120-9FBD-DB65CD1C8208}" xr6:coauthVersionLast="36" xr6:coauthVersionMax="36" xr10:uidLastSave="{00000000-0000-0000-0000-000000000000}"/>
  <bookViews>
    <workbookView xWindow="-105" yWindow="-105" windowWidth="23265" windowHeight="12585" tabRatio="500" xr2:uid="{00000000-000D-0000-FFFF-FFFF00000000}"/>
  </bookViews>
  <sheets>
    <sheet name="maksumusvorm" sheetId="1" r:id="rId1"/>
  </sheets>
  <definedNames>
    <definedName name="__xlnm__FilterDatabase" localSheetId="0">maksumusvorm!$A$21:$F$51</definedName>
    <definedName name="_xlnm._FilterDatabase" localSheetId="0" hidden="1">maksumusvorm!$A$21:$F$51</definedName>
  </definedNames>
  <calcPr calcId="191029"/>
</workbook>
</file>

<file path=xl/calcChain.xml><?xml version="1.0" encoding="utf-8"?>
<calcChain xmlns="http://schemas.openxmlformats.org/spreadsheetml/2006/main">
  <c r="G12" i="1" l="1"/>
  <c r="G16" i="1"/>
  <c r="G15" i="1"/>
  <c r="G14" i="1"/>
  <c r="G10" i="1" l="1"/>
  <c r="G11" i="1"/>
  <c r="G13" i="1"/>
  <c r="G17" i="1"/>
  <c r="G9" i="1"/>
  <c r="F18" i="1" l="1"/>
  <c r="F66" i="1" s="1"/>
  <c r="F64" i="1"/>
</calcChain>
</file>

<file path=xl/sharedStrings.xml><?xml version="1.0" encoding="utf-8"?>
<sst xmlns="http://schemas.openxmlformats.org/spreadsheetml/2006/main" count="177" uniqueCount="85">
  <si>
    <t>Mark, mudel</t>
  </si>
  <si>
    <t xml:space="preserve">Tabeli täitmise juhis: </t>
  </si>
  <si>
    <t>Teras kaabli ots</t>
  </si>
  <si>
    <t>Teras kaabel</t>
  </si>
  <si>
    <t>Vedrusüsteemiga kõrguse regulaator</t>
  </si>
  <si>
    <t>Reguleeritav (kald)pink</t>
  </si>
  <si>
    <t>Varuosa</t>
  </si>
  <si>
    <t>Hooldus</t>
  </si>
  <si>
    <t xml:space="preserve">Hooldus on teenus, kus pakkuja hooldab inventari hankija ühekordse tellimuse alusel eesmärgiga tagada seadme tõrgeteta töö. </t>
  </si>
  <si>
    <t>Püsihooldus</t>
  </si>
  <si>
    <t xml:space="preserve">Püsihooldus on teenus, kus pakkuja hooldab inventari fikseeritud hooldusgraafiku alusel maksimaalse hooldusintervalliga 11 kuud. Teenuse eesmärk on ennetada seadmete rikkeid ning tagada nende sujuv töö (õlitamine, puhastamine, seadistamine, tihendite ja muude kuluvahendite (nt poltide ja kruvide) vahetus ja paigaldus. </t>
  </si>
  <si>
    <t>Remonttööd</t>
  </si>
  <si>
    <t>Teenus</t>
  </si>
  <si>
    <t>Teenuse kirjeldus</t>
  </si>
  <si>
    <t>h</t>
  </si>
  <si>
    <t>tk</t>
  </si>
  <si>
    <t>Ühik</t>
  </si>
  <si>
    <t>TEENUSE MAKSUMUSVORM</t>
  </si>
  <si>
    <t>4) Töötunni maksumus sisaldab kõiki tööde tegemiseks vajalikke kulusid, v.a varuosade maksumus. Töötunni tasu arvestatakse objektil töötamise alustamisest kuni objektil töötamise lõpetamiseni 30 minuti täpsusega.</t>
  </si>
  <si>
    <t>Lisa 1 . Maksumusvorm</t>
  </si>
  <si>
    <t>Vajadusel täpsustav info</t>
  </si>
  <si>
    <t>TEENUSE MAKSUMUS KOKKU (km-ta)</t>
  </si>
  <si>
    <t>VARUOSADE MAKSUMUS KOKKU (km-ta)</t>
  </si>
  <si>
    <t>VARUOSADE MAKSUMUSVORM</t>
  </si>
  <si>
    <t>Nahatööd</t>
  </si>
  <si>
    <t>Ratas Spinner</t>
  </si>
  <si>
    <t>Sõudeergomeeter</t>
  </si>
  <si>
    <t>Veloergomeeter</t>
  </si>
  <si>
    <t>Jooksulint</t>
  </si>
  <si>
    <t>Jalapress/kükimasin</t>
  </si>
  <si>
    <t>Selja üla/alatõmbe plokkmasin</t>
  </si>
  <si>
    <t>Õlamasin</t>
  </si>
  <si>
    <t>Eeldatav maht lepingu perioodl</t>
  </si>
  <si>
    <t>30</t>
  </si>
  <si>
    <t>Jooksurada</t>
  </si>
  <si>
    <t>Reie kõverdaja / sirutaja plokkmasin</t>
  </si>
  <si>
    <t>Reielähendaja/eemaldaja</t>
  </si>
  <si>
    <t>Multifunktsinaalne trenažöör</t>
  </si>
  <si>
    <t>Plokkseadme tross</t>
  </si>
  <si>
    <t>Ristiveoplokk</t>
  </si>
  <si>
    <t>Sadul</t>
  </si>
  <si>
    <t>Pedaalirihm</t>
  </si>
  <si>
    <t>Pedaal</t>
  </si>
  <si>
    <t>Käerihm</t>
  </si>
  <si>
    <t>Suusaergomeeter</t>
  </si>
  <si>
    <t>Jalatoerihm</t>
  </si>
  <si>
    <t>Sadula rullik</t>
  </si>
  <si>
    <t>Käepide</t>
  </si>
  <si>
    <t>Lindi alusplaat</t>
  </si>
  <si>
    <t>Lint</t>
  </si>
  <si>
    <t>Raskuse reguleeritamise pulk</t>
  </si>
  <si>
    <t>Reguleeritav vedruliigend/nupp</t>
  </si>
  <si>
    <t>Veorihm</t>
  </si>
  <si>
    <t>Terastrossi liitmik, turvalukk (trossi karabin)</t>
  </si>
  <si>
    <t>Erinevate masinate istmenahk</t>
  </si>
  <si>
    <t>Stepimasin (Ellips)</t>
  </si>
  <si>
    <t>Juhtplokk</t>
  </si>
  <si>
    <t>Seljatõmbe plokkmasin</t>
  </si>
  <si>
    <t>Kõhulihaste plokkmasin</t>
  </si>
  <si>
    <t>Trossiotsikud</t>
  </si>
  <si>
    <t>Seljatoe ja istme reguleerimisnupp</t>
  </si>
  <si>
    <t>Istumispatjade komplekt</t>
  </si>
  <si>
    <t>Erinevad masinad</t>
  </si>
  <si>
    <t>3) Vajadusel saab pakkuja lisada infot veergu H.</t>
  </si>
  <si>
    <t>PAKKUMUSE KOGUMAKSUMUS (km-ta)</t>
  </si>
  <si>
    <t xml:space="preserve">1) Pakkuja peab täitma kõik lahtrid veerus F ning maksumuse lahtrites ei tohi sisestatav väärtus olla 0. Hankija on tabelis märkinud ära lahtrid, mida pakkujal ei ole vaja täita. 
2) Pakkuja järgib hankija etteantud vormi ja ei muuda tabeli struktuuri ega vormi ning faili vormingut ja selles toodud valemeid (lubatud on samaväärsete vormingute 
kasutamine tingimusel, et valemeid ei muudeta ja tabelid on üldlevinud failivormingus kättesaadavalt loetavad. </t>
  </si>
  <si>
    <t>Ühiku maksumus KM-ta</t>
  </si>
  <si>
    <t>Kogumaksumus KM-ta lepingu perioodl</t>
  </si>
  <si>
    <r>
      <t xml:space="preserve">Seade on mittetöökorra, mingi element vajab vahetust/remonti. Remonttöö hõlmab seadmete hoolduse käigus kaardistatud vajalike remonttööde teostamist ning seadmete tehnilise rikke kõrvaldamiseks väljakutse alusel teostatud remonttöid. Remonttööde alla kuuluvad kõik tööd, mis on vajalikud seadmete töövalmiduse taastamiseks – seadmete rikke (seadmete osalise või täieliku funktsionaalsuse kadumise) korral rikke põhjuse väljaselgitamine ja rikke kõrvaldamine. </t>
    </r>
    <r>
      <rPr>
        <sz val="12"/>
        <color rgb="FF000000"/>
        <rFont val="Times New Roman"/>
        <family val="1"/>
        <charset val="186"/>
      </rPr>
      <t xml:space="preserve">Remonttöö hulka kuulub varuosade soetamine ja transport. </t>
    </r>
  </si>
  <si>
    <t>Kohalesõidutasu Hiiumaa</t>
  </si>
  <si>
    <t>Kohalesõidutasu Saaremaa</t>
  </si>
  <si>
    <t>Kohalesõidutasu Lõuna regioon</t>
  </si>
  <si>
    <t>Kohalesõidutasu Ida regioon</t>
  </si>
  <si>
    <t>Kohalesõidutasu Lääne (v.a saared) regioon</t>
  </si>
  <si>
    <t>Kohalesõidutasu Põhja regioon</t>
  </si>
  <si>
    <t>Tallinn, Keila</t>
  </si>
  <si>
    <t>Tartu, Võru, Värska, Saatse, Põlva, Piusa, Luhamaa</t>
  </si>
  <si>
    <t>Narva, Narva-Jõesuu, Vasknarva, Rakvere</t>
  </si>
  <si>
    <t>Pärnu, Haapsalu, Paide, Rapla</t>
  </si>
  <si>
    <t>4</t>
  </si>
  <si>
    <t>5</t>
  </si>
  <si>
    <t>6</t>
  </si>
  <si>
    <t>7</t>
  </si>
  <si>
    <t>8</t>
  </si>
  <si>
    <t>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</si>
</sst>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charset val="186"/>
    </font>
    <font>
      <sz val="12"/>
      <color indexed="8"/>
      <name val="Calibri"/>
      <family val="2"/>
      <charset val="186"/>
      <scheme val="minor"/>
    </font>
    <font>
      <b/>
      <sz val="12"/>
      <color indexed="8"/>
      <name val="Times New Roman"/>
      <family val="1"/>
      <charset val="186"/>
    </font>
    <font>
      <sz val="12"/>
      <color indexed="8"/>
      <name val="Times New Roman"/>
      <family val="1"/>
      <charset val="186"/>
    </font>
    <font>
      <b/>
      <sz val="12"/>
      <name val="Times New Roman"/>
      <family val="1"/>
      <charset val="186"/>
    </font>
    <font>
      <sz val="12"/>
      <name val="Times New Roman"/>
      <family val="1"/>
      <charset val="186"/>
    </font>
    <font>
      <i/>
      <sz val="12"/>
      <color indexed="8"/>
      <name val="Times New Roman"/>
      <family val="1"/>
      <charset val="186"/>
    </font>
    <font>
      <b/>
      <sz val="14"/>
      <color indexed="8"/>
      <name val="Times New Roman"/>
      <family val="1"/>
      <charset val="186"/>
    </font>
    <font>
      <b/>
      <i/>
      <sz val="14"/>
      <color indexed="8"/>
      <name val="Times New Roman"/>
      <family val="1"/>
      <charset val="186"/>
    </font>
    <font>
      <sz val="12"/>
      <color rgb="FF000000"/>
      <name val="Times New Roman"/>
      <family val="1"/>
      <charset val="186"/>
    </font>
  </fonts>
  <fills count="4">
    <fill>
      <patternFill patternType="none"/>
    </fill>
    <fill>
      <patternFill patternType="gray125"/>
    </fill>
    <fill>
      <patternFill patternType="solid">
        <fgColor theme="9" tint="0.59999389629810485"/>
        <bgColor indexed="64"/>
      </patternFill>
    </fill>
    <fill>
      <patternFill patternType="solid">
        <fgColor theme="9" tint="0.59999389629810485"/>
        <bgColor indexed="26"/>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62">
    <xf numFmtId="0" fontId="0" fillId="0" borderId="0" xfId="0"/>
    <xf numFmtId="0" fontId="1" fillId="0" borderId="0" xfId="0" applyFont="1" applyProtection="1">
      <protection locked="0"/>
    </xf>
    <xf numFmtId="0" fontId="1" fillId="0" borderId="0" xfId="0" applyFont="1"/>
    <xf numFmtId="0" fontId="2" fillId="0" borderId="0" xfId="0" applyFont="1" applyAlignment="1" applyProtection="1">
      <alignment horizontal="left" vertical="center"/>
      <protection locked="0"/>
    </xf>
    <xf numFmtId="0" fontId="3" fillId="0" borderId="0" xfId="0" applyFont="1" applyProtection="1">
      <protection locked="0"/>
    </xf>
    <xf numFmtId="49" fontId="5" fillId="0" borderId="1" xfId="0" applyNumberFormat="1" applyFont="1" applyBorder="1" applyAlignment="1" applyProtection="1">
      <alignment horizontal="center" vertical="center" wrapText="1"/>
      <protection locked="0"/>
    </xf>
    <xf numFmtId="1" fontId="5" fillId="2" borderId="1" xfId="0" applyNumberFormat="1" applyFont="1" applyFill="1" applyBorder="1" applyAlignment="1" applyProtection="1">
      <alignment horizontal="left" vertical="center" wrapText="1"/>
      <protection locked="0"/>
    </xf>
    <xf numFmtId="49" fontId="5" fillId="0" borderId="1" xfId="0" applyNumberFormat="1" applyFont="1" applyBorder="1" applyAlignment="1" applyProtection="1">
      <alignment horizontal="left" vertical="center" wrapText="1"/>
      <protection locked="0"/>
    </xf>
    <xf numFmtId="49" fontId="5" fillId="0" borderId="5" xfId="0" applyNumberFormat="1" applyFont="1" applyBorder="1" applyAlignment="1" applyProtection="1">
      <alignment horizontal="left" vertical="center" wrapText="1"/>
      <protection locked="0"/>
    </xf>
    <xf numFmtId="2" fontId="6" fillId="0" borderId="1" xfId="0" applyNumberFormat="1" applyFont="1" applyBorder="1" applyProtection="1">
      <protection locked="0"/>
    </xf>
    <xf numFmtId="0" fontId="3" fillId="0" borderId="1" xfId="0" applyFont="1" applyBorder="1" applyProtection="1">
      <protection locked="0"/>
    </xf>
    <xf numFmtId="0" fontId="5" fillId="0" borderId="1" xfId="0" applyFont="1" applyBorder="1" applyAlignment="1" applyProtection="1">
      <alignment horizontal="center" shrinkToFit="1"/>
      <protection locked="0"/>
    </xf>
    <xf numFmtId="0" fontId="3" fillId="2" borderId="1" xfId="0" applyFont="1" applyFill="1" applyBorder="1" applyAlignment="1" applyProtection="1">
      <alignment horizontal="left" vertical="center"/>
      <protection locked="0"/>
    </xf>
    <xf numFmtId="0" fontId="3" fillId="0" borderId="1" xfId="0" applyFont="1" applyBorder="1" applyAlignment="1" applyProtection="1">
      <alignment horizontal="left" vertical="center" wrapText="1"/>
      <protection locked="0"/>
    </xf>
    <xf numFmtId="0" fontId="3" fillId="0" borderId="1" xfId="0" applyFont="1" applyBorder="1"/>
    <xf numFmtId="0" fontId="3" fillId="0" borderId="1" xfId="0" applyFont="1" applyBorder="1" applyAlignment="1">
      <alignment horizontal="left"/>
    </xf>
    <xf numFmtId="0" fontId="3" fillId="0" borderId="0" xfId="0" applyFont="1" applyBorder="1" applyProtection="1">
      <protection locked="0"/>
    </xf>
    <xf numFmtId="0" fontId="5" fillId="0" borderId="6" xfId="0" applyFont="1" applyBorder="1" applyAlignment="1" applyProtection="1">
      <alignment horizontal="center" shrinkToFit="1"/>
      <protection locked="0"/>
    </xf>
    <xf numFmtId="0" fontId="3" fillId="0" borderId="0" xfId="0" applyFont="1"/>
    <xf numFmtId="0" fontId="5" fillId="2" borderId="1" xfId="0" applyFont="1" applyFill="1" applyBorder="1" applyProtection="1">
      <protection locked="0"/>
    </xf>
    <xf numFmtId="0" fontId="5" fillId="3" borderId="1" xfId="0" applyFont="1" applyFill="1" applyBorder="1" applyAlignment="1" applyProtection="1">
      <alignment shrinkToFit="1"/>
      <protection locked="0"/>
    </xf>
    <xf numFmtId="0" fontId="5" fillId="3" borderId="1" xfId="0" applyFont="1" applyFill="1" applyBorder="1" applyProtection="1">
      <protection locked="0"/>
    </xf>
    <xf numFmtId="0" fontId="5" fillId="2" borderId="1" xfId="0" applyFont="1" applyFill="1" applyBorder="1" applyAlignment="1" applyProtection="1">
      <alignment shrinkToFit="1"/>
      <protection locked="0"/>
    </xf>
    <xf numFmtId="0" fontId="6" fillId="0" borderId="0" xfId="0" applyFont="1" applyProtection="1">
      <protection locked="0"/>
    </xf>
    <xf numFmtId="49" fontId="4" fillId="0" borderId="5" xfId="0" applyNumberFormat="1" applyFont="1" applyBorder="1" applyAlignment="1" applyProtection="1">
      <alignment horizontal="center" vertical="center" wrapText="1"/>
      <protection locked="0"/>
    </xf>
    <xf numFmtId="0" fontId="2" fillId="0" borderId="0" xfId="0" applyFont="1" applyAlignment="1" applyProtection="1">
      <alignment horizontal="left" vertical="center"/>
      <protection locked="0"/>
    </xf>
    <xf numFmtId="0" fontId="2" fillId="0" borderId="0" xfId="0" applyFont="1" applyBorder="1" applyAlignment="1" applyProtection="1">
      <alignment horizontal="left" vertical="center" wrapText="1"/>
      <protection locked="0"/>
    </xf>
    <xf numFmtId="49" fontId="4" fillId="0" borderId="7" xfId="0" applyNumberFormat="1" applyFont="1" applyBorder="1" applyAlignment="1" applyProtection="1">
      <alignment horizontal="center" vertical="center" wrapText="1"/>
      <protection locked="0"/>
    </xf>
    <xf numFmtId="0" fontId="3" fillId="2" borderId="1" xfId="0" applyFont="1" applyFill="1" applyBorder="1" applyAlignment="1">
      <alignment wrapText="1"/>
    </xf>
    <xf numFmtId="0" fontId="2" fillId="0" borderId="0" xfId="0" applyFont="1" applyAlignment="1" applyProtection="1">
      <alignment horizontal="center" vertical="center"/>
      <protection locked="0"/>
    </xf>
    <xf numFmtId="49" fontId="5" fillId="0" borderId="5" xfId="0" applyNumberFormat="1"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3" fillId="0" borderId="1" xfId="0" applyFont="1" applyBorder="1" applyAlignment="1">
      <alignment horizontal="center"/>
    </xf>
    <xf numFmtId="0" fontId="3" fillId="0" borderId="0" xfId="0" applyFont="1" applyAlignment="1">
      <alignment horizontal="center"/>
    </xf>
    <xf numFmtId="0" fontId="3" fillId="0" borderId="0" xfId="0" applyFont="1" applyAlignment="1" applyProtection="1">
      <alignment horizontal="center"/>
      <protection locked="0"/>
    </xf>
    <xf numFmtId="2" fontId="6" fillId="0" borderId="2" xfId="0" applyNumberFormat="1" applyFont="1" applyBorder="1" applyAlignment="1" applyProtection="1">
      <alignment horizontal="center"/>
      <protection locked="0"/>
    </xf>
    <xf numFmtId="2" fontId="6" fillId="0" borderId="4" xfId="0" applyNumberFormat="1" applyFont="1" applyBorder="1" applyAlignment="1" applyProtection="1">
      <alignment horizontal="center"/>
      <protection locked="0"/>
    </xf>
    <xf numFmtId="0" fontId="2" fillId="0" borderId="0" xfId="0" applyFont="1" applyAlignment="1" applyProtection="1">
      <alignment horizontal="left" vertical="center" wrapText="1"/>
      <protection locked="0"/>
    </xf>
    <xf numFmtId="0" fontId="2" fillId="0" borderId="0" xfId="0" applyFont="1" applyAlignment="1" applyProtection="1">
      <alignment horizontal="left" vertical="center"/>
      <protection locked="0"/>
    </xf>
    <xf numFmtId="49" fontId="4" fillId="0" borderId="5" xfId="0" applyNumberFormat="1" applyFont="1" applyBorder="1" applyAlignment="1" applyProtection="1">
      <alignment horizontal="center" vertical="center" wrapText="1"/>
      <protection locked="0"/>
    </xf>
    <xf numFmtId="49" fontId="4" fillId="0" borderId="1" xfId="0" applyNumberFormat="1" applyFont="1" applyBorder="1" applyAlignment="1" applyProtection="1">
      <alignment horizontal="center" vertical="center" wrapText="1"/>
      <protection locked="0"/>
    </xf>
    <xf numFmtId="0" fontId="2" fillId="0" borderId="0" xfId="0" applyFont="1" applyBorder="1" applyAlignment="1" applyProtection="1">
      <alignment horizontal="left" vertical="center" wrapText="1"/>
      <protection locked="0"/>
    </xf>
    <xf numFmtId="0" fontId="2" fillId="2" borderId="3" xfId="0" applyFont="1" applyFill="1" applyBorder="1" applyAlignment="1">
      <alignment horizontal="center"/>
    </xf>
    <xf numFmtId="1" fontId="4" fillId="0" borderId="7" xfId="0" applyNumberFormat="1" applyFont="1" applyBorder="1" applyAlignment="1" applyProtection="1">
      <alignment horizontal="center" vertical="center" wrapText="1"/>
      <protection locked="0"/>
    </xf>
    <xf numFmtId="1" fontId="4" fillId="0" borderId="5" xfId="0" applyNumberFormat="1" applyFont="1" applyBorder="1" applyAlignment="1" applyProtection="1">
      <alignment horizontal="center" vertical="center" wrapText="1"/>
      <protection locked="0"/>
    </xf>
    <xf numFmtId="0" fontId="7" fillId="0" borderId="2" xfId="0" applyFont="1" applyBorder="1" applyAlignment="1">
      <alignment horizontal="right"/>
    </xf>
    <xf numFmtId="0" fontId="7" fillId="0" borderId="3" xfId="0" applyFont="1" applyBorder="1" applyAlignment="1">
      <alignment horizontal="right"/>
    </xf>
    <xf numFmtId="0" fontId="7" fillId="0" borderId="4" xfId="0" applyFont="1" applyBorder="1" applyAlignment="1">
      <alignment horizontal="right"/>
    </xf>
    <xf numFmtId="0" fontId="5" fillId="0" borderId="8" xfId="0" applyFont="1" applyBorder="1" applyAlignment="1" applyProtection="1">
      <alignment horizontal="center" shrinkToFit="1"/>
      <protection locked="0"/>
    </xf>
    <xf numFmtId="0" fontId="5" fillId="0" borderId="9" xfId="0" applyFont="1" applyBorder="1" applyAlignment="1" applyProtection="1">
      <alignment horizontal="center" shrinkToFit="1"/>
      <protection locked="0"/>
    </xf>
    <xf numFmtId="1" fontId="4" fillId="0" borderId="1"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wrapText="1"/>
      <protection locked="0"/>
    </xf>
    <xf numFmtId="0" fontId="7" fillId="2" borderId="1" xfId="0" applyFont="1" applyFill="1" applyBorder="1" applyAlignment="1" applyProtection="1">
      <alignment horizontal="right"/>
      <protection locked="0"/>
    </xf>
    <xf numFmtId="0" fontId="7" fillId="0" borderId="1" xfId="0" applyFont="1" applyBorder="1" applyAlignment="1">
      <alignment horizontal="right"/>
    </xf>
    <xf numFmtId="49" fontId="4" fillId="0" borderId="10" xfId="0" applyNumberFormat="1" applyFont="1" applyBorder="1" applyAlignment="1" applyProtection="1">
      <alignment horizontal="center" vertical="center" wrapText="1"/>
      <protection locked="0"/>
    </xf>
    <xf numFmtId="2" fontId="8" fillId="2" borderId="1" xfId="0" applyNumberFormat="1" applyFont="1" applyFill="1" applyBorder="1" applyAlignment="1">
      <alignment horizontal="center"/>
    </xf>
    <xf numFmtId="2" fontId="8" fillId="2" borderId="1" xfId="0" applyNumberFormat="1" applyFont="1" applyFill="1" applyBorder="1" applyAlignment="1" applyProtection="1">
      <alignment horizontal="center"/>
      <protection locked="0"/>
    </xf>
    <xf numFmtId="1" fontId="4" fillId="0" borderId="10" xfId="0" applyNumberFormat="1" applyFont="1" applyBorder="1" applyAlignment="1" applyProtection="1">
      <alignment horizontal="center" vertical="center" wrapText="1"/>
      <protection locked="0"/>
    </xf>
    <xf numFmtId="1" fontId="4" fillId="0" borderId="8" xfId="0" applyNumberFormat="1" applyFont="1" applyBorder="1" applyAlignment="1" applyProtection="1">
      <alignment horizontal="center" vertical="center" wrapText="1"/>
      <protection locked="0"/>
    </xf>
    <xf numFmtId="1" fontId="4" fillId="0" borderId="9" xfId="0" applyNumberFormat="1" applyFont="1" applyBorder="1" applyAlignment="1" applyProtection="1">
      <alignment horizontal="center" vertical="center" wrapText="1"/>
      <protection locked="0"/>
    </xf>
    <xf numFmtId="1" fontId="4" fillId="0" borderId="11" xfId="0" applyNumberFormat="1" applyFont="1" applyBorder="1" applyAlignment="1" applyProtection="1">
      <alignment horizontal="center" vertical="center" wrapText="1"/>
      <protection locked="0"/>
    </xf>
    <xf numFmtId="1" fontId="4" fillId="0" borderId="12" xfId="0" applyNumberFormat="1" applyFont="1" applyBorder="1" applyAlignment="1" applyProtection="1">
      <alignment horizontal="center" vertical="center" wrapText="1"/>
      <protection locked="0"/>
    </xf>
  </cellXfs>
  <cellStyles count="1">
    <cellStyle name="Normal" xfId="0" builtinId="0"/>
  </cellStyles>
  <dxfs count="2">
    <dxf>
      <font>
        <b val="0"/>
        <condense val="0"/>
        <extend val="0"/>
        <sz val="11"/>
        <color indexed="8"/>
      </font>
      <fill>
        <patternFill patternType="solid">
          <fgColor indexed="10"/>
          <bgColor indexed="16"/>
        </patternFill>
      </fill>
    </dxf>
    <dxf>
      <font>
        <b val="0"/>
        <condense val="0"/>
        <extend val="0"/>
        <sz val="11"/>
        <color indexed="8"/>
      </font>
      <fill>
        <patternFill patternType="solid">
          <fgColor indexed="42"/>
          <bgColor indexed="2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C00000"/>
      <rgbColor rgb="00008000"/>
      <rgbColor rgb="00000080"/>
      <rgbColor rgb="00808000"/>
      <rgbColor rgb="00800080"/>
      <rgbColor rgb="00008080"/>
      <rgbColor rgb="00C5E0B4"/>
      <rgbColor rgb="00808080"/>
      <rgbColor rgb="009999FF"/>
      <rgbColor rgb="00993366"/>
      <rgbColor rgb="00F2F2F2"/>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B0F0"/>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40404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F70"/>
  <sheetViews>
    <sheetView showGridLines="0" tabSelected="1" zoomScale="80" zoomScaleNormal="80" workbookViewId="0">
      <selection activeCell="B51" sqref="B51"/>
    </sheetView>
  </sheetViews>
  <sheetFormatPr defaultColWidth="9" defaultRowHeight="15.75" x14ac:dyDescent="0.25"/>
  <cols>
    <col min="1" max="1" width="9.5703125" style="4" customWidth="1"/>
    <col min="2" max="2" width="52.85546875" style="4" customWidth="1"/>
    <col min="3" max="3" width="67.28515625" style="4" customWidth="1"/>
    <col min="4" max="4" width="13.28515625" style="4" customWidth="1"/>
    <col min="5" max="5" width="12.28515625" style="34" customWidth="1"/>
    <col min="6" max="7" width="15.85546875" style="4" customWidth="1"/>
    <col min="8" max="8" width="41.28515625" style="4" customWidth="1"/>
    <col min="9" max="214" width="9" style="1" customWidth="1"/>
    <col min="215" max="16384" width="9" style="2"/>
  </cols>
  <sheetData>
    <row r="1" spans="1:8" ht="66" customHeight="1" x14ac:dyDescent="0.25">
      <c r="A1" s="38" t="s">
        <v>19</v>
      </c>
      <c r="B1" s="38"/>
      <c r="C1" s="38"/>
      <c r="D1" s="25"/>
      <c r="E1" s="29"/>
    </row>
    <row r="2" spans="1:8" x14ac:dyDescent="0.25">
      <c r="A2" s="3" t="s">
        <v>1</v>
      </c>
      <c r="B2" s="3"/>
      <c r="C2" s="3"/>
      <c r="D2" s="25"/>
      <c r="E2" s="29"/>
    </row>
    <row r="3" spans="1:8" ht="57.6" customHeight="1" x14ac:dyDescent="0.25">
      <c r="A3" s="37" t="s">
        <v>65</v>
      </c>
      <c r="B3" s="38"/>
      <c r="C3" s="38"/>
      <c r="D3" s="38"/>
      <c r="E3" s="38"/>
      <c r="F3" s="38"/>
    </row>
    <row r="4" spans="1:8" x14ac:dyDescent="0.25">
      <c r="A4" s="3" t="s">
        <v>63</v>
      </c>
      <c r="B4" s="3"/>
      <c r="C4" s="3"/>
      <c r="D4" s="25"/>
      <c r="E4" s="29"/>
    </row>
    <row r="5" spans="1:8" ht="39" customHeight="1" x14ac:dyDescent="0.25">
      <c r="A5" s="41" t="s">
        <v>18</v>
      </c>
      <c r="B5" s="41"/>
      <c r="C5" s="41"/>
      <c r="D5" s="41"/>
      <c r="E5" s="41"/>
      <c r="F5" s="41"/>
      <c r="G5" s="26"/>
    </row>
    <row r="6" spans="1:8" ht="32.450000000000003" customHeight="1" x14ac:dyDescent="0.25">
      <c r="A6" s="42" t="s">
        <v>17</v>
      </c>
      <c r="B6" s="42"/>
      <c r="C6" s="42"/>
      <c r="D6" s="42"/>
      <c r="E6" s="42"/>
      <c r="F6" s="42"/>
      <c r="G6" s="42"/>
      <c r="H6" s="42"/>
    </row>
    <row r="7" spans="1:8" ht="22.15" customHeight="1" x14ac:dyDescent="0.25">
      <c r="A7" s="39"/>
      <c r="B7" s="44" t="s">
        <v>12</v>
      </c>
      <c r="C7" s="39" t="s">
        <v>13</v>
      </c>
      <c r="D7" s="54" t="s">
        <v>32</v>
      </c>
      <c r="E7" s="51" t="s">
        <v>16</v>
      </c>
      <c r="F7" s="43" t="s">
        <v>66</v>
      </c>
      <c r="G7" s="57" t="s">
        <v>67</v>
      </c>
      <c r="H7" s="43" t="s">
        <v>20</v>
      </c>
    </row>
    <row r="8" spans="1:8" ht="26.45" customHeight="1" x14ac:dyDescent="0.25">
      <c r="A8" s="40"/>
      <c r="B8" s="50"/>
      <c r="C8" s="40"/>
      <c r="D8" s="39"/>
      <c r="E8" s="39"/>
      <c r="F8" s="44"/>
      <c r="G8" s="44"/>
      <c r="H8" s="44"/>
    </row>
    <row r="9" spans="1:8" ht="31.5" x14ac:dyDescent="0.25">
      <c r="A9" s="5">
        <v>1</v>
      </c>
      <c r="B9" s="6" t="s">
        <v>7</v>
      </c>
      <c r="C9" s="7" t="s">
        <v>8</v>
      </c>
      <c r="D9" s="8" t="s">
        <v>33</v>
      </c>
      <c r="E9" s="30" t="s">
        <v>14</v>
      </c>
      <c r="F9" s="9"/>
      <c r="G9" s="9">
        <f>SUM(D9*F9)</f>
        <v>0</v>
      </c>
      <c r="H9" s="10"/>
    </row>
    <row r="10" spans="1:8" ht="78.75" x14ac:dyDescent="0.25">
      <c r="A10" s="11">
        <v>2</v>
      </c>
      <c r="B10" s="12" t="s">
        <v>9</v>
      </c>
      <c r="C10" s="13" t="s">
        <v>10</v>
      </c>
      <c r="D10" s="13">
        <v>60</v>
      </c>
      <c r="E10" s="31" t="s">
        <v>14</v>
      </c>
      <c r="F10" s="9"/>
      <c r="G10" s="9">
        <f t="shared" ref="G10:G17" si="0">SUM(D10*F10)</f>
        <v>0</v>
      </c>
      <c r="H10" s="10"/>
    </row>
    <row r="11" spans="1:8" ht="126" x14ac:dyDescent="0.25">
      <c r="A11" s="5">
        <v>3</v>
      </c>
      <c r="B11" s="12" t="s">
        <v>11</v>
      </c>
      <c r="C11" s="13" t="s">
        <v>68</v>
      </c>
      <c r="D11" s="13">
        <v>50</v>
      </c>
      <c r="E11" s="31" t="s">
        <v>14</v>
      </c>
      <c r="F11" s="9"/>
      <c r="G11" s="9">
        <f t="shared" si="0"/>
        <v>0</v>
      </c>
      <c r="H11" s="10"/>
    </row>
    <row r="12" spans="1:8" x14ac:dyDescent="0.25">
      <c r="A12" s="5" t="s">
        <v>79</v>
      </c>
      <c r="B12" s="12" t="s">
        <v>69</v>
      </c>
      <c r="C12" s="13"/>
      <c r="D12" s="13">
        <v>4</v>
      </c>
      <c r="E12" s="31" t="s">
        <v>15</v>
      </c>
      <c r="F12" s="9"/>
      <c r="G12" s="9">
        <f t="shared" si="0"/>
        <v>0</v>
      </c>
      <c r="H12" s="10"/>
    </row>
    <row r="13" spans="1:8" x14ac:dyDescent="0.25">
      <c r="A13" s="5" t="s">
        <v>80</v>
      </c>
      <c r="B13" s="12" t="s">
        <v>70</v>
      </c>
      <c r="C13" s="13"/>
      <c r="D13" s="13">
        <v>4</v>
      </c>
      <c r="E13" s="31" t="s">
        <v>15</v>
      </c>
      <c r="F13" s="9"/>
      <c r="G13" s="9">
        <f t="shared" si="0"/>
        <v>0</v>
      </c>
      <c r="H13" s="10"/>
    </row>
    <row r="14" spans="1:8" x14ac:dyDescent="0.25">
      <c r="A14" s="5" t="s">
        <v>81</v>
      </c>
      <c r="B14" s="12" t="s">
        <v>74</v>
      </c>
      <c r="C14" s="13" t="s">
        <v>75</v>
      </c>
      <c r="D14" s="13">
        <v>12</v>
      </c>
      <c r="E14" s="31" t="s">
        <v>15</v>
      </c>
      <c r="F14" s="9"/>
      <c r="G14" s="9">
        <f t="shared" si="0"/>
        <v>0</v>
      </c>
      <c r="H14" s="10"/>
    </row>
    <row r="15" spans="1:8" x14ac:dyDescent="0.25">
      <c r="A15" s="5" t="s">
        <v>82</v>
      </c>
      <c r="B15" s="12" t="s">
        <v>71</v>
      </c>
      <c r="C15" s="13" t="s">
        <v>76</v>
      </c>
      <c r="D15" s="13">
        <v>7</v>
      </c>
      <c r="E15" s="31" t="s">
        <v>15</v>
      </c>
      <c r="F15" s="9"/>
      <c r="G15" s="9">
        <f t="shared" si="0"/>
        <v>0</v>
      </c>
      <c r="H15" s="10"/>
    </row>
    <row r="16" spans="1:8" x14ac:dyDescent="0.25">
      <c r="A16" s="5" t="s">
        <v>83</v>
      </c>
      <c r="B16" s="12" t="s">
        <v>72</v>
      </c>
      <c r="C16" s="13" t="s">
        <v>77</v>
      </c>
      <c r="D16" s="13">
        <v>5</v>
      </c>
      <c r="E16" s="31" t="s">
        <v>15</v>
      </c>
      <c r="F16" s="9"/>
      <c r="G16" s="9">
        <f t="shared" si="0"/>
        <v>0</v>
      </c>
      <c r="H16" s="10"/>
    </row>
    <row r="17" spans="1:8" ht="16.5" customHeight="1" x14ac:dyDescent="0.25">
      <c r="A17" s="5" t="s">
        <v>84</v>
      </c>
      <c r="B17" s="28" t="s">
        <v>73</v>
      </c>
      <c r="C17" s="14" t="s">
        <v>78</v>
      </c>
      <c r="D17" s="15">
        <v>5</v>
      </c>
      <c r="E17" s="32" t="s">
        <v>15</v>
      </c>
      <c r="F17" s="9"/>
      <c r="G17" s="9">
        <f t="shared" si="0"/>
        <v>0</v>
      </c>
      <c r="H17" s="10"/>
    </row>
    <row r="18" spans="1:8" ht="30.75" customHeight="1" x14ac:dyDescent="0.35">
      <c r="A18" s="48"/>
      <c r="B18" s="49"/>
      <c r="C18" s="45" t="s">
        <v>21</v>
      </c>
      <c r="D18" s="46"/>
      <c r="E18" s="47"/>
      <c r="F18" s="55">
        <f>SUM(G9:G17)</f>
        <v>0</v>
      </c>
      <c r="G18" s="55"/>
      <c r="H18" s="16"/>
    </row>
    <row r="19" spans="1:8" ht="32.450000000000003" customHeight="1" x14ac:dyDescent="0.25">
      <c r="A19" s="17"/>
      <c r="B19" s="18"/>
      <c r="C19" s="18"/>
      <c r="D19" s="18"/>
      <c r="E19" s="33"/>
    </row>
    <row r="20" spans="1:8" ht="33.6" customHeight="1" x14ac:dyDescent="0.25">
      <c r="A20" s="42" t="s">
        <v>23</v>
      </c>
      <c r="B20" s="42"/>
      <c r="C20" s="42"/>
      <c r="D20" s="42"/>
      <c r="E20" s="42"/>
      <c r="F20" s="42"/>
      <c r="G20" s="42"/>
      <c r="H20" s="42"/>
    </row>
    <row r="21" spans="1:8" ht="15" customHeight="1" x14ac:dyDescent="0.25">
      <c r="A21" s="39"/>
      <c r="B21" s="44" t="s">
        <v>0</v>
      </c>
      <c r="C21" s="39" t="s">
        <v>6</v>
      </c>
      <c r="D21" s="27"/>
      <c r="E21" s="43" t="s">
        <v>16</v>
      </c>
      <c r="F21" s="58" t="s">
        <v>66</v>
      </c>
      <c r="G21" s="59"/>
      <c r="H21" s="43" t="s">
        <v>20</v>
      </c>
    </row>
    <row r="22" spans="1:8" ht="73.5" customHeight="1" x14ac:dyDescent="0.25">
      <c r="A22" s="40"/>
      <c r="B22" s="50"/>
      <c r="C22" s="40"/>
      <c r="D22" s="24"/>
      <c r="E22" s="44"/>
      <c r="F22" s="60"/>
      <c r="G22" s="61"/>
      <c r="H22" s="44"/>
    </row>
    <row r="23" spans="1:8" x14ac:dyDescent="0.25">
      <c r="A23" s="11">
        <v>1</v>
      </c>
      <c r="B23" s="19" t="s">
        <v>25</v>
      </c>
      <c r="C23" s="14" t="s">
        <v>41</v>
      </c>
      <c r="D23" s="14"/>
      <c r="E23" s="32" t="s">
        <v>15</v>
      </c>
      <c r="F23" s="35">
        <v>0</v>
      </c>
      <c r="G23" s="36"/>
      <c r="H23" s="10"/>
    </row>
    <row r="24" spans="1:8" x14ac:dyDescent="0.25">
      <c r="A24" s="11">
        <v>2</v>
      </c>
      <c r="B24" s="19" t="s">
        <v>25</v>
      </c>
      <c r="C24" s="14" t="s">
        <v>42</v>
      </c>
      <c r="D24" s="14"/>
      <c r="E24" s="32" t="s">
        <v>15</v>
      </c>
      <c r="F24" s="35">
        <v>0</v>
      </c>
      <c r="G24" s="36"/>
      <c r="H24" s="10"/>
    </row>
    <row r="25" spans="1:8" x14ac:dyDescent="0.25">
      <c r="A25" s="11">
        <v>3</v>
      </c>
      <c r="B25" s="19" t="s">
        <v>25</v>
      </c>
      <c r="C25" s="14" t="s">
        <v>40</v>
      </c>
      <c r="D25" s="14"/>
      <c r="E25" s="32" t="s">
        <v>15</v>
      </c>
      <c r="F25" s="35">
        <v>0</v>
      </c>
      <c r="G25" s="36"/>
      <c r="H25" s="10"/>
    </row>
    <row r="26" spans="1:8" x14ac:dyDescent="0.25">
      <c r="A26" s="11">
        <v>4</v>
      </c>
      <c r="B26" s="19" t="s">
        <v>44</v>
      </c>
      <c r="C26" s="14" t="s">
        <v>43</v>
      </c>
      <c r="D26" s="14"/>
      <c r="E26" s="32" t="s">
        <v>15</v>
      </c>
      <c r="F26" s="35">
        <v>0</v>
      </c>
      <c r="G26" s="36"/>
      <c r="H26" s="10"/>
    </row>
    <row r="27" spans="1:8" x14ac:dyDescent="0.25">
      <c r="A27" s="11">
        <v>5</v>
      </c>
      <c r="B27" s="19" t="s">
        <v>26</v>
      </c>
      <c r="C27" s="14" t="s">
        <v>47</v>
      </c>
      <c r="D27" s="14"/>
      <c r="E27" s="32" t="s">
        <v>15</v>
      </c>
      <c r="F27" s="35">
        <v>0</v>
      </c>
      <c r="G27" s="36"/>
      <c r="H27" s="10"/>
    </row>
    <row r="28" spans="1:8" x14ac:dyDescent="0.25">
      <c r="A28" s="11">
        <v>6</v>
      </c>
      <c r="B28" s="19" t="s">
        <v>26</v>
      </c>
      <c r="C28" s="14" t="s">
        <v>45</v>
      </c>
      <c r="D28" s="14"/>
      <c r="E28" s="32" t="s">
        <v>15</v>
      </c>
      <c r="F28" s="35">
        <v>0</v>
      </c>
      <c r="G28" s="36"/>
      <c r="H28" s="10"/>
    </row>
    <row r="29" spans="1:8" x14ac:dyDescent="0.25">
      <c r="A29" s="11">
        <v>7</v>
      </c>
      <c r="B29" s="19" t="s">
        <v>26</v>
      </c>
      <c r="C29" s="14" t="s">
        <v>46</v>
      </c>
      <c r="D29" s="14"/>
      <c r="E29" s="32" t="s">
        <v>15</v>
      </c>
      <c r="F29" s="35">
        <v>0</v>
      </c>
      <c r="G29" s="36"/>
      <c r="H29" s="10"/>
    </row>
    <row r="30" spans="1:8" x14ac:dyDescent="0.25">
      <c r="A30" s="11">
        <v>8</v>
      </c>
      <c r="B30" s="19" t="s">
        <v>27</v>
      </c>
      <c r="C30" s="14" t="s">
        <v>42</v>
      </c>
      <c r="D30" s="14"/>
      <c r="E30" s="32" t="s">
        <v>15</v>
      </c>
      <c r="F30" s="35">
        <v>0</v>
      </c>
      <c r="G30" s="36"/>
      <c r="H30" s="10"/>
    </row>
    <row r="31" spans="1:8" x14ac:dyDescent="0.25">
      <c r="A31" s="11">
        <v>9</v>
      </c>
      <c r="B31" s="19" t="s">
        <v>27</v>
      </c>
      <c r="C31" s="14" t="s">
        <v>41</v>
      </c>
      <c r="D31" s="14"/>
      <c r="E31" s="32" t="s">
        <v>15</v>
      </c>
      <c r="F31" s="35">
        <v>0</v>
      </c>
      <c r="G31" s="36"/>
      <c r="H31" s="10"/>
    </row>
    <row r="32" spans="1:8" x14ac:dyDescent="0.25">
      <c r="A32" s="11">
        <v>10</v>
      </c>
      <c r="B32" s="19" t="s">
        <v>27</v>
      </c>
      <c r="C32" s="14" t="s">
        <v>40</v>
      </c>
      <c r="D32" s="14"/>
      <c r="E32" s="32" t="s">
        <v>15</v>
      </c>
      <c r="F32" s="35">
        <v>0</v>
      </c>
      <c r="G32" s="36"/>
      <c r="H32" s="10"/>
    </row>
    <row r="33" spans="1:8" x14ac:dyDescent="0.25">
      <c r="A33" s="11">
        <v>11</v>
      </c>
      <c r="B33" s="19" t="s">
        <v>34</v>
      </c>
      <c r="C33" s="14" t="s">
        <v>56</v>
      </c>
      <c r="D33" s="14"/>
      <c r="E33" s="32" t="s">
        <v>15</v>
      </c>
      <c r="F33" s="35">
        <v>0</v>
      </c>
      <c r="G33" s="36"/>
      <c r="H33" s="10"/>
    </row>
    <row r="34" spans="1:8" x14ac:dyDescent="0.25">
      <c r="A34" s="11">
        <v>12</v>
      </c>
      <c r="B34" s="19" t="s">
        <v>34</v>
      </c>
      <c r="C34" s="14" t="s">
        <v>28</v>
      </c>
      <c r="D34" s="14"/>
      <c r="E34" s="32" t="s">
        <v>15</v>
      </c>
      <c r="F34" s="35">
        <v>0</v>
      </c>
      <c r="G34" s="36"/>
      <c r="H34" s="10"/>
    </row>
    <row r="35" spans="1:8" x14ac:dyDescent="0.25">
      <c r="A35" s="11">
        <v>13</v>
      </c>
      <c r="B35" s="19" t="s">
        <v>34</v>
      </c>
      <c r="C35" s="14" t="s">
        <v>48</v>
      </c>
      <c r="D35" s="14"/>
      <c r="E35" s="32" t="s">
        <v>15</v>
      </c>
      <c r="F35" s="35">
        <v>0</v>
      </c>
      <c r="G35" s="36"/>
      <c r="H35" s="10"/>
    </row>
    <row r="36" spans="1:8" x14ac:dyDescent="0.25">
      <c r="A36" s="11">
        <v>14</v>
      </c>
      <c r="B36" s="19" t="s">
        <v>29</v>
      </c>
      <c r="C36" s="14" t="s">
        <v>38</v>
      </c>
      <c r="D36" s="14"/>
      <c r="E36" s="32" t="s">
        <v>15</v>
      </c>
      <c r="F36" s="35">
        <v>0</v>
      </c>
      <c r="G36" s="36"/>
      <c r="H36" s="10"/>
    </row>
    <row r="37" spans="1:8" x14ac:dyDescent="0.25">
      <c r="A37" s="11">
        <v>15</v>
      </c>
      <c r="B37" s="19" t="s">
        <v>29</v>
      </c>
      <c r="C37" s="14" t="s">
        <v>49</v>
      </c>
      <c r="D37" s="14"/>
      <c r="E37" s="32" t="s">
        <v>15</v>
      </c>
      <c r="F37" s="35">
        <v>0</v>
      </c>
      <c r="G37" s="36"/>
      <c r="H37" s="10"/>
    </row>
    <row r="38" spans="1:8" x14ac:dyDescent="0.25">
      <c r="A38" s="11">
        <v>16</v>
      </c>
      <c r="B38" s="19" t="s">
        <v>35</v>
      </c>
      <c r="C38" s="14" t="s">
        <v>38</v>
      </c>
      <c r="D38" s="14"/>
      <c r="E38" s="32" t="s">
        <v>15</v>
      </c>
      <c r="F38" s="35">
        <v>0</v>
      </c>
      <c r="G38" s="36"/>
      <c r="H38" s="10"/>
    </row>
    <row r="39" spans="1:8" x14ac:dyDescent="0.25">
      <c r="A39" s="11">
        <v>17</v>
      </c>
      <c r="B39" s="19" t="s">
        <v>35</v>
      </c>
      <c r="C39" s="14" t="s">
        <v>49</v>
      </c>
      <c r="D39" s="14"/>
      <c r="E39" s="32" t="s">
        <v>15</v>
      </c>
      <c r="F39" s="35">
        <v>0</v>
      </c>
      <c r="G39" s="36"/>
      <c r="H39" s="10"/>
    </row>
    <row r="40" spans="1:8" x14ac:dyDescent="0.25">
      <c r="A40" s="11">
        <v>18</v>
      </c>
      <c r="B40" s="19" t="s">
        <v>36</v>
      </c>
      <c r="C40" s="14" t="s">
        <v>38</v>
      </c>
      <c r="D40" s="14"/>
      <c r="E40" s="32" t="s">
        <v>15</v>
      </c>
      <c r="F40" s="35">
        <v>0</v>
      </c>
      <c r="G40" s="36"/>
      <c r="H40" s="10"/>
    </row>
    <row r="41" spans="1:8" x14ac:dyDescent="0.25">
      <c r="A41" s="11">
        <v>19</v>
      </c>
      <c r="B41" s="19" t="s">
        <v>36</v>
      </c>
      <c r="C41" s="14" t="s">
        <v>49</v>
      </c>
      <c r="D41" s="14"/>
      <c r="E41" s="32" t="s">
        <v>15</v>
      </c>
      <c r="F41" s="35">
        <v>0</v>
      </c>
      <c r="G41" s="36"/>
      <c r="H41" s="10"/>
    </row>
    <row r="42" spans="1:8" x14ac:dyDescent="0.25">
      <c r="A42" s="11">
        <v>20</v>
      </c>
      <c r="B42" s="19" t="s">
        <v>30</v>
      </c>
      <c r="C42" s="14" t="s">
        <v>38</v>
      </c>
      <c r="D42" s="14"/>
      <c r="E42" s="32" t="s">
        <v>15</v>
      </c>
      <c r="F42" s="35">
        <v>0</v>
      </c>
      <c r="G42" s="36"/>
      <c r="H42" s="10"/>
    </row>
    <row r="43" spans="1:8" x14ac:dyDescent="0.25">
      <c r="A43" s="11">
        <v>21</v>
      </c>
      <c r="B43" s="19" t="s">
        <v>30</v>
      </c>
      <c r="C43" s="14" t="s">
        <v>49</v>
      </c>
      <c r="D43" s="14"/>
      <c r="E43" s="32" t="s">
        <v>15</v>
      </c>
      <c r="F43" s="35">
        <v>0</v>
      </c>
      <c r="G43" s="36"/>
      <c r="H43" s="10"/>
    </row>
    <row r="44" spans="1:8" x14ac:dyDescent="0.25">
      <c r="A44" s="11">
        <v>22</v>
      </c>
      <c r="B44" s="20" t="s">
        <v>31</v>
      </c>
      <c r="C44" s="14" t="s">
        <v>38</v>
      </c>
      <c r="D44" s="14"/>
      <c r="E44" s="32" t="s">
        <v>15</v>
      </c>
      <c r="F44" s="35">
        <v>0</v>
      </c>
      <c r="G44" s="36"/>
      <c r="H44" s="10"/>
    </row>
    <row r="45" spans="1:8" x14ac:dyDescent="0.25">
      <c r="A45" s="11">
        <v>23</v>
      </c>
      <c r="B45" s="20" t="s">
        <v>31</v>
      </c>
      <c r="C45" s="14" t="s">
        <v>49</v>
      </c>
      <c r="D45" s="14"/>
      <c r="E45" s="32" t="s">
        <v>15</v>
      </c>
      <c r="F45" s="35">
        <v>0</v>
      </c>
      <c r="G45" s="36"/>
      <c r="H45" s="10"/>
    </row>
    <row r="46" spans="1:8" x14ac:dyDescent="0.25">
      <c r="A46" s="11">
        <v>24</v>
      </c>
      <c r="B46" s="21" t="s">
        <v>55</v>
      </c>
      <c r="C46" s="14" t="s">
        <v>47</v>
      </c>
      <c r="D46" s="14"/>
      <c r="E46" s="32" t="s">
        <v>15</v>
      </c>
      <c r="F46" s="35">
        <v>0</v>
      </c>
      <c r="G46" s="36"/>
      <c r="H46" s="10"/>
    </row>
    <row r="47" spans="1:8" x14ac:dyDescent="0.25">
      <c r="A47" s="11">
        <v>25</v>
      </c>
      <c r="B47" s="21" t="s">
        <v>55</v>
      </c>
      <c r="C47" s="14" t="s">
        <v>56</v>
      </c>
      <c r="D47" s="14"/>
      <c r="E47" s="32" t="s">
        <v>15</v>
      </c>
      <c r="F47" s="35">
        <v>0</v>
      </c>
      <c r="G47" s="36"/>
      <c r="H47" s="10"/>
    </row>
    <row r="48" spans="1:8" x14ac:dyDescent="0.25">
      <c r="A48" s="11">
        <v>26</v>
      </c>
      <c r="B48" s="20" t="s">
        <v>57</v>
      </c>
      <c r="C48" s="14" t="s">
        <v>38</v>
      </c>
      <c r="D48" s="14"/>
      <c r="E48" s="32" t="s">
        <v>15</v>
      </c>
      <c r="F48" s="35">
        <v>0</v>
      </c>
      <c r="G48" s="36"/>
      <c r="H48" s="10"/>
    </row>
    <row r="49" spans="1:8" x14ac:dyDescent="0.25">
      <c r="A49" s="11">
        <v>27</v>
      </c>
      <c r="B49" s="20" t="s">
        <v>58</v>
      </c>
      <c r="C49" s="14" t="s">
        <v>38</v>
      </c>
      <c r="D49" s="14"/>
      <c r="E49" s="32" t="s">
        <v>15</v>
      </c>
      <c r="F49" s="35">
        <v>0</v>
      </c>
      <c r="G49" s="36"/>
      <c r="H49" s="10"/>
    </row>
    <row r="50" spans="1:8" x14ac:dyDescent="0.25">
      <c r="A50" s="11">
        <v>28</v>
      </c>
      <c r="B50" s="22" t="s">
        <v>37</v>
      </c>
      <c r="C50" s="14" t="s">
        <v>38</v>
      </c>
      <c r="D50" s="14"/>
      <c r="E50" s="32" t="s">
        <v>15</v>
      </c>
      <c r="F50" s="35">
        <v>0</v>
      </c>
      <c r="G50" s="36"/>
      <c r="H50" s="10"/>
    </row>
    <row r="51" spans="1:8" x14ac:dyDescent="0.25">
      <c r="A51" s="11">
        <v>29</v>
      </c>
      <c r="B51" s="20" t="s">
        <v>39</v>
      </c>
      <c r="C51" s="14" t="s">
        <v>38</v>
      </c>
      <c r="D51" s="14"/>
      <c r="E51" s="32" t="s">
        <v>15</v>
      </c>
      <c r="F51" s="35">
        <v>0</v>
      </c>
      <c r="G51" s="36"/>
      <c r="H51" s="10"/>
    </row>
    <row r="52" spans="1:8" x14ac:dyDescent="0.25">
      <c r="A52" s="11">
        <v>30</v>
      </c>
      <c r="B52" s="20" t="s">
        <v>39</v>
      </c>
      <c r="C52" s="14" t="s">
        <v>59</v>
      </c>
      <c r="D52" s="14"/>
      <c r="E52" s="32" t="s">
        <v>15</v>
      </c>
      <c r="F52" s="35">
        <v>0</v>
      </c>
      <c r="G52" s="36"/>
      <c r="H52" s="10"/>
    </row>
    <row r="53" spans="1:8" x14ac:dyDescent="0.25">
      <c r="A53" s="11">
        <v>31</v>
      </c>
      <c r="B53" s="19" t="s">
        <v>5</v>
      </c>
      <c r="C53" s="14" t="s">
        <v>61</v>
      </c>
      <c r="D53" s="14"/>
      <c r="E53" s="32" t="s">
        <v>15</v>
      </c>
      <c r="F53" s="35">
        <v>0</v>
      </c>
      <c r="G53" s="36"/>
      <c r="H53" s="10"/>
    </row>
    <row r="54" spans="1:8" x14ac:dyDescent="0.25">
      <c r="A54" s="11">
        <v>32</v>
      </c>
      <c r="B54" s="19" t="s">
        <v>5</v>
      </c>
      <c r="C54" s="14" t="s">
        <v>60</v>
      </c>
      <c r="D54" s="14"/>
      <c r="E54" s="32" t="s">
        <v>15</v>
      </c>
      <c r="F54" s="35">
        <v>0</v>
      </c>
      <c r="G54" s="36"/>
      <c r="H54" s="10"/>
    </row>
    <row r="55" spans="1:8" x14ac:dyDescent="0.25">
      <c r="A55" s="11">
        <v>33</v>
      </c>
      <c r="B55" s="19" t="s">
        <v>5</v>
      </c>
      <c r="C55" s="14" t="s">
        <v>24</v>
      </c>
      <c r="D55" s="14"/>
      <c r="E55" s="32" t="s">
        <v>15</v>
      </c>
      <c r="F55" s="35">
        <v>0</v>
      </c>
      <c r="G55" s="36"/>
      <c r="H55" s="10"/>
    </row>
    <row r="56" spans="1:8" x14ac:dyDescent="0.25">
      <c r="A56" s="11">
        <v>34</v>
      </c>
      <c r="B56" s="19" t="s">
        <v>62</v>
      </c>
      <c r="C56" s="14" t="s">
        <v>3</v>
      </c>
      <c r="D56" s="14"/>
      <c r="E56" s="32" t="s">
        <v>15</v>
      </c>
      <c r="F56" s="35">
        <v>0</v>
      </c>
      <c r="G56" s="36"/>
      <c r="H56" s="10"/>
    </row>
    <row r="57" spans="1:8" x14ac:dyDescent="0.25">
      <c r="A57" s="11">
        <v>35</v>
      </c>
      <c r="B57" s="19" t="s">
        <v>62</v>
      </c>
      <c r="C57" s="14" t="s">
        <v>2</v>
      </c>
      <c r="D57" s="14"/>
      <c r="E57" s="32" t="s">
        <v>15</v>
      </c>
      <c r="F57" s="35">
        <v>0</v>
      </c>
      <c r="G57" s="36"/>
      <c r="H57" s="10"/>
    </row>
    <row r="58" spans="1:8" x14ac:dyDescent="0.25">
      <c r="A58" s="11">
        <v>36</v>
      </c>
      <c r="B58" s="19" t="s">
        <v>62</v>
      </c>
      <c r="C58" s="14" t="s">
        <v>53</v>
      </c>
      <c r="D58" s="14"/>
      <c r="E58" s="32" t="s">
        <v>15</v>
      </c>
      <c r="F58" s="35">
        <v>0</v>
      </c>
      <c r="G58" s="36"/>
      <c r="H58" s="10"/>
    </row>
    <row r="59" spans="1:8" x14ac:dyDescent="0.25">
      <c r="A59" s="11">
        <v>37</v>
      </c>
      <c r="B59" s="19" t="s">
        <v>62</v>
      </c>
      <c r="C59" s="14" t="s">
        <v>52</v>
      </c>
      <c r="D59" s="14"/>
      <c r="E59" s="32" t="s">
        <v>15</v>
      </c>
      <c r="F59" s="35">
        <v>0</v>
      </c>
      <c r="G59" s="36"/>
      <c r="H59" s="10"/>
    </row>
    <row r="60" spans="1:8" x14ac:dyDescent="0.25">
      <c r="A60" s="11">
        <v>38</v>
      </c>
      <c r="B60" s="19" t="s">
        <v>62</v>
      </c>
      <c r="C60" s="14" t="s">
        <v>51</v>
      </c>
      <c r="D60" s="14"/>
      <c r="E60" s="32" t="s">
        <v>15</v>
      </c>
      <c r="F60" s="35">
        <v>0</v>
      </c>
      <c r="G60" s="36"/>
      <c r="H60" s="10"/>
    </row>
    <row r="61" spans="1:8" x14ac:dyDescent="0.25">
      <c r="A61" s="11">
        <v>39</v>
      </c>
      <c r="B61" s="19" t="s">
        <v>62</v>
      </c>
      <c r="C61" s="14" t="s">
        <v>50</v>
      </c>
      <c r="D61" s="14"/>
      <c r="E61" s="32" t="s">
        <v>15</v>
      </c>
      <c r="F61" s="35">
        <v>0</v>
      </c>
      <c r="G61" s="36"/>
      <c r="H61" s="10"/>
    </row>
    <row r="62" spans="1:8" x14ac:dyDescent="0.25">
      <c r="A62" s="11">
        <v>40</v>
      </c>
      <c r="B62" s="19" t="s">
        <v>62</v>
      </c>
      <c r="C62" s="14" t="s">
        <v>4</v>
      </c>
      <c r="D62" s="14"/>
      <c r="E62" s="32" t="s">
        <v>15</v>
      </c>
      <c r="F62" s="35">
        <v>0</v>
      </c>
      <c r="G62" s="36"/>
      <c r="H62" s="10"/>
    </row>
    <row r="63" spans="1:8" x14ac:dyDescent="0.25">
      <c r="A63" s="11">
        <v>41</v>
      </c>
      <c r="B63" s="19" t="s">
        <v>54</v>
      </c>
      <c r="C63" s="14" t="s">
        <v>24</v>
      </c>
      <c r="D63" s="14"/>
      <c r="E63" s="32" t="s">
        <v>15</v>
      </c>
      <c r="F63" s="35">
        <v>0</v>
      </c>
      <c r="G63" s="36"/>
      <c r="H63" s="10"/>
    </row>
    <row r="64" spans="1:8" ht="30.75" customHeight="1" x14ac:dyDescent="0.35">
      <c r="A64" s="48"/>
      <c r="B64" s="49"/>
      <c r="C64" s="53" t="s">
        <v>22</v>
      </c>
      <c r="D64" s="53"/>
      <c r="E64" s="53"/>
      <c r="F64" s="55">
        <f>SUM(F23:F63)</f>
        <v>0</v>
      </c>
      <c r="G64" s="55"/>
      <c r="H64" s="16"/>
    </row>
    <row r="65" spans="3:7" x14ac:dyDescent="0.25">
      <c r="F65" s="23"/>
      <c r="G65" s="23"/>
    </row>
    <row r="66" spans="3:7" ht="34.15" customHeight="1" x14ac:dyDescent="0.35">
      <c r="C66" s="52" t="s">
        <v>64</v>
      </c>
      <c r="D66" s="52"/>
      <c r="E66" s="52"/>
      <c r="F66" s="56">
        <f>SUM(F18+F64)</f>
        <v>0</v>
      </c>
      <c r="G66" s="56"/>
    </row>
    <row r="69" spans="3:7" ht="13.5" customHeight="1" x14ac:dyDescent="0.25"/>
    <row r="70" spans="3:7" ht="13.5" customHeight="1" x14ac:dyDescent="0.25"/>
  </sheetData>
  <sheetProtection selectLockedCells="1" selectUnlockedCells="1"/>
  <mergeCells count="68">
    <mergeCell ref="D7:D8"/>
    <mergeCell ref="F18:G18"/>
    <mergeCell ref="F64:G64"/>
    <mergeCell ref="F66:G66"/>
    <mergeCell ref="G7:G8"/>
    <mergeCell ref="F21:G22"/>
    <mergeCell ref="F23:G23"/>
    <mergeCell ref="F24:G24"/>
    <mergeCell ref="F25:G25"/>
    <mergeCell ref="F37:G37"/>
    <mergeCell ref="F38:G38"/>
    <mergeCell ref="F39:G39"/>
    <mergeCell ref="F40:G40"/>
    <mergeCell ref="F41:G41"/>
    <mergeCell ref="F42:G42"/>
    <mergeCell ref="F43:G43"/>
    <mergeCell ref="A64:B64"/>
    <mergeCell ref="C66:E66"/>
    <mergeCell ref="C64:E64"/>
    <mergeCell ref="H21:H22"/>
    <mergeCell ref="E21:E22"/>
    <mergeCell ref="F26:G26"/>
    <mergeCell ref="F27:G27"/>
    <mergeCell ref="F28:G28"/>
    <mergeCell ref="F29:G29"/>
    <mergeCell ref="F30:G30"/>
    <mergeCell ref="F31:G31"/>
    <mergeCell ref="F32:G32"/>
    <mergeCell ref="F33:G33"/>
    <mergeCell ref="F34:G34"/>
    <mergeCell ref="F35:G35"/>
    <mergeCell ref="F36:G36"/>
    <mergeCell ref="A3:F3"/>
    <mergeCell ref="A1:C1"/>
    <mergeCell ref="A21:A22"/>
    <mergeCell ref="A5:F5"/>
    <mergeCell ref="A6:H6"/>
    <mergeCell ref="A20:H20"/>
    <mergeCell ref="H7:H8"/>
    <mergeCell ref="C18:E18"/>
    <mergeCell ref="A18:B18"/>
    <mergeCell ref="B21:B22"/>
    <mergeCell ref="C21:C22"/>
    <mergeCell ref="F7:F8"/>
    <mergeCell ref="E7:E8"/>
    <mergeCell ref="A7:A8"/>
    <mergeCell ref="B7:B8"/>
    <mergeCell ref="C7:C8"/>
    <mergeCell ref="F44:G44"/>
    <mergeCell ref="F45:G45"/>
    <mergeCell ref="F46:G46"/>
    <mergeCell ref="F47:G47"/>
    <mergeCell ref="F48:G48"/>
    <mergeCell ref="F49:G49"/>
    <mergeCell ref="F50:G50"/>
    <mergeCell ref="F51:G51"/>
    <mergeCell ref="F52:G52"/>
    <mergeCell ref="F53:G53"/>
    <mergeCell ref="F54:G54"/>
    <mergeCell ref="F55:G55"/>
    <mergeCell ref="F61:G61"/>
    <mergeCell ref="F62:G62"/>
    <mergeCell ref="F63:G63"/>
    <mergeCell ref="F56:G56"/>
    <mergeCell ref="F57:G57"/>
    <mergeCell ref="F58:G58"/>
    <mergeCell ref="F59:G59"/>
    <mergeCell ref="F60:G60"/>
  </mergeCells>
  <phoneticPr fontId="0" type="noConversion"/>
  <conditionalFormatting sqref="F23:F63 F9:G17">
    <cfRule type="cellIs" dxfId="1" priority="207" stopIfTrue="1" operator="greaterThan">
      <formula>0</formula>
    </cfRule>
    <cfRule type="cellIs" dxfId="0" priority="208" stopIfTrue="1" operator="lessThanOrEqual">
      <formula>0</formula>
    </cfRule>
  </conditionalFormatting>
  <pageMargins left="0.7" right="0.7" top="0.75" bottom="0.75" header="0.51180555555555551" footer="0.51180555555555551"/>
  <pageSetup paperSize="9"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TotalTime>151</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maksumusvorm</vt:lpstr>
      <vt:lpstr>maksumusvorm!__xlnm__FilterDatabase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Erki Põld</dc:creator>
  <cp:lastModifiedBy>Merike Tõnsau</cp:lastModifiedBy>
  <cp:revision>18</cp:revision>
  <cp:lastPrinted>1601-01-01T00:00:00Z</cp:lastPrinted>
  <dcterms:created xsi:type="dcterms:W3CDTF">2017-07-14T03:34:53Z</dcterms:created>
  <dcterms:modified xsi:type="dcterms:W3CDTF">2024-02-22T12:19:07Z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